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20" windowHeight="11020"/>
  </bookViews>
  <sheets>
    <sheet name="ABK PENATA LAYANAN" sheetId="9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3" i="9" l="1"/>
  <c r="V13" i="9"/>
  <c r="U13" i="9"/>
  <c r="T13" i="9"/>
  <c r="S13" i="9"/>
  <c r="R13" i="9"/>
  <c r="P13" i="9"/>
  <c r="X13" i="9" s="1"/>
  <c r="W12" i="9"/>
  <c r="T12" i="9"/>
  <c r="S12" i="9"/>
  <c r="R12" i="9"/>
  <c r="N12" i="9"/>
  <c r="V12" i="9" s="1"/>
  <c r="J12" i="9"/>
  <c r="U12" i="9" s="1"/>
  <c r="W11" i="9"/>
  <c r="T11" i="9"/>
  <c r="S11" i="9"/>
  <c r="R11" i="9"/>
  <c r="N11" i="9"/>
  <c r="V11" i="9" s="1"/>
  <c r="J11" i="9"/>
  <c r="U11" i="9" s="1"/>
  <c r="W10" i="9"/>
  <c r="T10" i="9"/>
  <c r="S10" i="9"/>
  <c r="R10" i="9"/>
  <c r="N10" i="9"/>
  <c r="V10" i="9" s="1"/>
  <c r="J10" i="9"/>
  <c r="U10" i="9" s="1"/>
  <c r="W9" i="9"/>
  <c r="T9" i="9"/>
  <c r="S9" i="9"/>
  <c r="R9" i="9"/>
  <c r="N9" i="9"/>
  <c r="J9" i="9"/>
  <c r="U9" i="9" s="1"/>
  <c r="W8" i="9"/>
  <c r="V8" i="9"/>
  <c r="T8" i="9"/>
  <c r="S8" i="9"/>
  <c r="R8" i="9"/>
  <c r="N8" i="9"/>
  <c r="J8" i="9"/>
  <c r="U8" i="9" s="1"/>
  <c r="W7" i="9"/>
  <c r="U7" i="9"/>
  <c r="T7" i="9"/>
  <c r="S7" i="9"/>
  <c r="R7" i="9"/>
  <c r="N7" i="9"/>
  <c r="P7" i="9" s="1"/>
  <c r="X7" i="9" s="1"/>
  <c r="J7" i="9"/>
  <c r="P9" i="9" l="1"/>
  <c r="X9" i="9" s="1"/>
  <c r="P11" i="9"/>
  <c r="X11" i="9" s="1"/>
  <c r="V7" i="9"/>
  <c r="V9" i="9"/>
  <c r="P8" i="9"/>
  <c r="X8" i="9" s="1"/>
  <c r="P10" i="9"/>
  <c r="X10" i="9" s="1"/>
  <c r="P12" i="9"/>
  <c r="X12" i="9" s="1"/>
  <c r="X14" i="9" l="1"/>
  <c r="X15" i="9"/>
</calcChain>
</file>

<file path=xl/sharedStrings.xml><?xml version="1.0" encoding="utf-8"?>
<sst xmlns="http://schemas.openxmlformats.org/spreadsheetml/2006/main" count="67" uniqueCount="33">
  <si>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</si>
  <si>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</si>
  <si>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</si>
  <si>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</si>
  <si>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</si>
  <si>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</si>
  <si>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</si>
  <si>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</si>
  <si>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</si>
  <si>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</si>
  <si>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</si>
  <si>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</si>
  <si>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</si>
  <si>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</si>
  <si>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</si>
  <si>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</si>
  <si>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</si>
  <si>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</si>
  <si>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</si>
  <si>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</si>
  <si>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</si>
  <si>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</si>
  <si>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</si>
  <si>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</si>
  <si>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 xml:space="preserve">Melaksanakan tugas kedinasan lain yang diberikan oleh atasan </t>
  </si>
  <si>
    <t>Menerima tugas layanan yang akan dilaksanakan</t>
  </si>
  <si>
    <t>Menata tugas layanan sesuai prosedur dan ketentuan</t>
  </si>
  <si>
    <t>Mengkonsultasikan kendala proses penataan tugas layanan sesuai ketentuan</t>
  </si>
  <si>
    <t>Mengevaluasi pelaksanaan penataan tugas layanan dengan cara membandingkan antara rencana dengan pelaksanaan sebagai bahan perbaikan selanjutnya</t>
  </si>
  <si>
    <t>Melaporkan pelaksanaan dan hasil kegiatan kepada atasan sebagai bahan evaluasi dan pertanggungjawaban</t>
  </si>
  <si>
    <t>Mempelajari tugas layanan yang akan dilaksanakan</t>
  </si>
  <si>
    <t>JUMLAH PEGAWAI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</si>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</sst>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/>
    <xf numFmtId="164" fontId="6" fillId="0" borderId="1" xfId="0" applyNumberFormat="1" applyFont="1" applyBorder="1"/>
    <xf numFmtId="1" fontId="6" fillId="0" borderId="1" xfId="0" applyNumberFormat="1" applyFont="1" applyBorder="1"/>
    <xf numFmtId="0" fontId="1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6"/>
  <sheetViews>
    <sheetView tabSelected="1" topLeftCell="A7" zoomScale="83" workbookViewId="0">
      <selection activeCell="S7" sqref="S7:X13"/>
    </sheetView>
  </sheetViews>
  <sheetFormatPr defaultColWidth="8.7265625" defaultRowHeight="14.5" x14ac:dyDescent="0.35"/>
  <cols>
    <col min="1" max="1" width="3.54296875" style="11" customWidth="1"/>
    <col min="2" max="2" width="3.1796875" style="11" bestFit="1" customWidth="1"/>
    <col min="3" max="3" width="20.54296875" style="11" customWidth="1"/>
    <col min="4" max="4" width="8.7265625" style="11"/>
    <col min="5" max="5" width="2.453125" style="11" bestFit="1" customWidth="1"/>
    <col min="6" max="6" width="3.81640625" style="11" bestFit="1" customWidth="1"/>
    <col min="7" max="7" width="1.54296875" style="11" bestFit="1" customWidth="1"/>
    <col min="8" max="8" width="2.81640625" style="11" bestFit="1" customWidth="1"/>
    <col min="9" max="9" width="1.8164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5.1796875" style="11" customWidth="1"/>
    <col min="19" max="19" width="20.54296875" style="11" customWidth="1"/>
    <col min="20" max="20" width="8.7265625" style="11"/>
    <col min="21" max="21" width="8.81640625" style="11" bestFit="1" customWidth="1"/>
    <col min="22" max="22" width="9.81640625" style="11" bestFit="1" customWidth="1"/>
    <col min="23" max="23" width="8.81640625" style="11" bestFit="1" customWidth="1"/>
    <col min="24" max="24" width="9.81640625" style="11" bestFit="1" customWidth="1"/>
    <col min="25" max="16384" width="8.7265625" style="11"/>
  </cols>
  <sheetData>
    <row r="2" spans="1:32" ht="15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32" ht="18" x14ac:dyDescent="0.25">
      <c r="A3" s="13"/>
      <c r="B3" s="26" t="s">
        <v>0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13"/>
      <c r="R3" s="26" t="s">
        <v>21</v>
      </c>
      <c r="S3" s="26"/>
      <c r="T3" s="26"/>
      <c r="U3" s="26"/>
      <c r="V3" s="26"/>
      <c r="W3" s="26"/>
      <c r="X3" s="26"/>
      <c r="Y3" s="12"/>
      <c r="Z3" s="12"/>
      <c r="AA3" s="12"/>
      <c r="AB3" s="12"/>
      <c r="AC3" s="12"/>
      <c r="AD3" s="12"/>
      <c r="AE3" s="12"/>
      <c r="AF3" s="12"/>
    </row>
    <row r="4" spans="1:32" ht="15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32" ht="15.75" thickBot="1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32" ht="64.5" customHeight="1" thickBot="1" x14ac:dyDescent="0.3">
      <c r="A6" s="13"/>
      <c r="B6" s="14" t="s">
        <v>1</v>
      </c>
      <c r="C6" s="15" t="s">
        <v>2</v>
      </c>
      <c r="D6" s="15" t="s">
        <v>4</v>
      </c>
      <c r="E6" s="15"/>
      <c r="F6" s="15"/>
      <c r="G6" s="15"/>
      <c r="H6" s="18"/>
      <c r="I6" s="15"/>
      <c r="J6" s="15" t="s">
        <v>3</v>
      </c>
      <c r="K6" s="16"/>
      <c r="L6" s="15"/>
      <c r="M6" s="15"/>
      <c r="N6" s="15" t="s">
        <v>5</v>
      </c>
      <c r="O6" s="15" t="s">
        <v>6</v>
      </c>
      <c r="P6" s="15" t="s">
        <v>7</v>
      </c>
      <c r="Q6" s="13"/>
      <c r="R6" s="14" t="s">
        <v>1</v>
      </c>
      <c r="S6" s="15" t="s">
        <v>2</v>
      </c>
      <c r="T6" s="15" t="s">
        <v>4</v>
      </c>
      <c r="U6" s="15" t="s">
        <v>3</v>
      </c>
      <c r="V6" s="15" t="s">
        <v>5</v>
      </c>
      <c r="W6" s="15" t="s">
        <v>6</v>
      </c>
      <c r="X6" s="15" t="s">
        <v>7</v>
      </c>
    </row>
    <row r="7" spans="1:32" ht="43" customHeight="1" thickBot="1" x14ac:dyDescent="0.3">
      <c r="B7" s="1" t="s">
        <v>8</v>
      </c>
      <c r="C7" s="3" t="s">
        <v>25</v>
      </c>
      <c r="D7" s="4" t="s">
        <v>22</v>
      </c>
      <c r="E7" s="5" t="s">
        <v>19</v>
      </c>
      <c r="F7" s="5">
        <v>235</v>
      </c>
      <c r="G7" s="4" t="s">
        <v>15</v>
      </c>
      <c r="H7" s="19">
        <v>1</v>
      </c>
      <c r="I7" s="7" t="s">
        <v>16</v>
      </c>
      <c r="J7" s="7">
        <f>F7*H7</f>
        <v>235</v>
      </c>
      <c r="K7" s="6">
        <v>15</v>
      </c>
      <c r="L7" s="7" t="s">
        <v>20</v>
      </c>
      <c r="M7" s="7">
        <v>60</v>
      </c>
      <c r="N7" s="7">
        <f>K7/M7</f>
        <v>0.25</v>
      </c>
      <c r="O7" s="7">
        <v>1250</v>
      </c>
      <c r="P7" s="7">
        <f>J7*N7/O7</f>
        <v>4.7E-2</v>
      </c>
      <c r="R7" s="1" t="str">
        <f>B7</f>
        <v>1.</v>
      </c>
      <c r="S7" s="3" t="str">
        <f>C7</f>
        <v>Menerima tugas layanan yang akan dilaksanakan</v>
      </c>
      <c r="T7" s="7" t="str">
        <f>D7</f>
        <v>Kegiatan</v>
      </c>
      <c r="U7" s="7">
        <f t="shared" ref="U7:U13" si="0">J7</f>
        <v>235</v>
      </c>
      <c r="V7" s="7">
        <f t="shared" ref="V7:X13" si="1">N7</f>
        <v>0.25</v>
      </c>
      <c r="W7" s="7">
        <f t="shared" si="1"/>
        <v>1250</v>
      </c>
      <c r="X7" s="7">
        <f t="shared" si="1"/>
        <v>4.7E-2</v>
      </c>
    </row>
    <row r="8" spans="1:32" ht="26.5" thickBot="1" x14ac:dyDescent="0.4">
      <c r="B8" s="1" t="s">
        <v>9</v>
      </c>
      <c r="C8" s="1" t="s">
        <v>30</v>
      </c>
      <c r="D8" s="4" t="s">
        <v>22</v>
      </c>
      <c r="E8" s="5" t="s">
        <v>19</v>
      </c>
      <c r="F8" s="5">
        <v>235</v>
      </c>
      <c r="G8" s="4" t="s">
        <v>15</v>
      </c>
      <c r="H8" s="19">
        <v>2</v>
      </c>
      <c r="I8" s="7" t="s">
        <v>16</v>
      </c>
      <c r="J8" s="7">
        <f>F8*H8</f>
        <v>470</v>
      </c>
      <c r="K8" s="6">
        <v>15</v>
      </c>
      <c r="L8" s="7" t="s">
        <v>20</v>
      </c>
      <c r="M8" s="7">
        <v>60</v>
      </c>
      <c r="N8" s="7">
        <f>K8/M8</f>
        <v>0.25</v>
      </c>
      <c r="O8" s="7">
        <v>1250</v>
      </c>
      <c r="P8" s="7">
        <f>J8*N8/O8</f>
        <v>9.4E-2</v>
      </c>
      <c r="R8" s="1" t="str">
        <f t="shared" ref="R8:T13" si="2">B8</f>
        <v>2.</v>
      </c>
      <c r="S8" s="3" t="str">
        <f t="shared" si="2"/>
        <v>Mempelajari tugas layanan yang akan dilaksanakan</v>
      </c>
      <c r="T8" s="7" t="str">
        <f t="shared" si="2"/>
        <v>Kegiatan</v>
      </c>
      <c r="U8" s="7">
        <f>J8</f>
        <v>470</v>
      </c>
      <c r="V8" s="7">
        <f t="shared" si="1"/>
        <v>0.25</v>
      </c>
      <c r="W8" s="7">
        <f t="shared" si="1"/>
        <v>1250</v>
      </c>
      <c r="X8" s="7">
        <f t="shared" si="1"/>
        <v>9.4E-2</v>
      </c>
    </row>
    <row r="9" spans="1:32" ht="47.5" customHeight="1" thickBot="1" x14ac:dyDescent="0.4">
      <c r="B9" s="1" t="s">
        <v>10</v>
      </c>
      <c r="C9" s="1" t="s">
        <v>26</v>
      </c>
      <c r="D9" s="4" t="s">
        <v>22</v>
      </c>
      <c r="E9" s="5" t="s">
        <v>19</v>
      </c>
      <c r="F9" s="5">
        <v>235</v>
      </c>
      <c r="G9" s="4" t="s">
        <v>15</v>
      </c>
      <c r="H9" s="19">
        <v>2</v>
      </c>
      <c r="I9" s="7" t="s">
        <v>16</v>
      </c>
      <c r="J9" s="7">
        <f>F9*H9</f>
        <v>470</v>
      </c>
      <c r="K9" s="6">
        <v>120</v>
      </c>
      <c r="L9" s="7" t="s">
        <v>20</v>
      </c>
      <c r="M9" s="7">
        <v>60</v>
      </c>
      <c r="N9" s="7">
        <f>K9/M9</f>
        <v>2</v>
      </c>
      <c r="O9" s="7">
        <v>1250</v>
      </c>
      <c r="P9" s="7">
        <f>J9*N9/O9</f>
        <v>0.752</v>
      </c>
      <c r="R9" s="1" t="str">
        <f t="shared" si="2"/>
        <v>3.</v>
      </c>
      <c r="S9" s="3" t="str">
        <f t="shared" si="2"/>
        <v>Menata tugas layanan sesuai prosedur dan ketentuan</v>
      </c>
      <c r="T9" s="7" t="str">
        <f t="shared" si="2"/>
        <v>Kegiatan</v>
      </c>
      <c r="U9" s="7">
        <f t="shared" si="0"/>
        <v>470</v>
      </c>
      <c r="V9" s="7">
        <f t="shared" si="1"/>
        <v>2</v>
      </c>
      <c r="W9" s="7">
        <f t="shared" si="1"/>
        <v>1250</v>
      </c>
      <c r="X9" s="7">
        <f t="shared" si="1"/>
        <v>0.752</v>
      </c>
    </row>
    <row r="10" spans="1:32" ht="43.5" customHeight="1" thickBot="1" x14ac:dyDescent="0.4">
      <c r="B10" s="1" t="s">
        <v>11</v>
      </c>
      <c r="C10" s="3" t="s">
        <v>27</v>
      </c>
      <c r="D10" s="4" t="s">
        <v>22</v>
      </c>
      <c r="E10" s="5" t="s">
        <v>19</v>
      </c>
      <c r="F10" s="5">
        <v>235</v>
      </c>
      <c r="G10" s="4" t="s">
        <v>15</v>
      </c>
      <c r="H10" s="19">
        <v>1</v>
      </c>
      <c r="I10" s="7" t="s">
        <v>16</v>
      </c>
      <c r="J10" s="7">
        <f>F10*H10</f>
        <v>235</v>
      </c>
      <c r="K10" s="6">
        <v>15</v>
      </c>
      <c r="L10" s="7" t="s">
        <v>20</v>
      </c>
      <c r="M10" s="7">
        <v>60</v>
      </c>
      <c r="N10" s="17">
        <f>K10/M10</f>
        <v>0.25</v>
      </c>
      <c r="O10" s="7">
        <v>1250</v>
      </c>
      <c r="P10" s="17">
        <f>J10*N10/O10</f>
        <v>4.7E-2</v>
      </c>
      <c r="R10" s="1" t="str">
        <f t="shared" si="2"/>
        <v>4.</v>
      </c>
      <c r="S10" s="3" t="str">
        <f t="shared" si="2"/>
        <v>Mengkonsultasikan kendala proses penataan tugas layanan sesuai ketentuan</v>
      </c>
      <c r="T10" s="7" t="str">
        <f t="shared" si="2"/>
        <v>Kegiatan</v>
      </c>
      <c r="U10" s="7">
        <f t="shared" si="0"/>
        <v>235</v>
      </c>
      <c r="V10" s="22">
        <f t="shared" si="1"/>
        <v>0.25</v>
      </c>
      <c r="W10" s="7">
        <f t="shared" si="1"/>
        <v>1250</v>
      </c>
      <c r="X10" s="17">
        <f t="shared" si="1"/>
        <v>4.7E-2</v>
      </c>
    </row>
    <row r="11" spans="1:32" ht="99" customHeight="1" thickBot="1" x14ac:dyDescent="0.4">
      <c r="B11" s="21" t="s">
        <v>12</v>
      </c>
      <c r="C11" s="1" t="s">
        <v>28</v>
      </c>
      <c r="D11" s="4" t="s">
        <v>22</v>
      </c>
      <c r="E11" s="5" t="s">
        <v>19</v>
      </c>
      <c r="F11" s="5">
        <v>235</v>
      </c>
      <c r="G11" s="4" t="s">
        <v>15</v>
      </c>
      <c r="H11" s="19">
        <v>2</v>
      </c>
      <c r="I11" s="7" t="s">
        <v>16</v>
      </c>
      <c r="J11" s="7">
        <f>F11*H11</f>
        <v>470</v>
      </c>
      <c r="K11" s="6">
        <v>15</v>
      </c>
      <c r="L11" s="7" t="s">
        <v>20</v>
      </c>
      <c r="M11" s="7">
        <v>60</v>
      </c>
      <c r="N11" s="7">
        <f>K11/M11</f>
        <v>0.25</v>
      </c>
      <c r="O11" s="7">
        <v>1250</v>
      </c>
      <c r="P11" s="7">
        <f>J11*N11/O11</f>
        <v>9.4E-2</v>
      </c>
      <c r="R11" s="1" t="str">
        <f t="shared" si="2"/>
        <v>5.</v>
      </c>
      <c r="S11" s="3" t="str">
        <f t="shared" si="2"/>
        <v>Mengevaluasi pelaksanaan penataan tugas layanan dengan cara membandingkan antara rencana dengan pelaksanaan sebagai bahan perbaikan selanjutnya</v>
      </c>
      <c r="T11" s="7" t="str">
        <f t="shared" si="2"/>
        <v>Kegiatan</v>
      </c>
      <c r="U11" s="7">
        <f t="shared" si="0"/>
        <v>470</v>
      </c>
      <c r="V11" s="7">
        <f t="shared" si="1"/>
        <v>0.25</v>
      </c>
      <c r="W11" s="7">
        <f t="shared" si="1"/>
        <v>1250</v>
      </c>
      <c r="X11" s="7">
        <f t="shared" si="1"/>
        <v>9.4E-2</v>
      </c>
    </row>
    <row r="12" spans="1:32" ht="70" customHeight="1" thickBot="1" x14ac:dyDescent="0.4">
      <c r="B12" s="2" t="s">
        <v>13</v>
      </c>
      <c r="C12" s="1" t="s">
        <v>29</v>
      </c>
      <c r="D12" s="2" t="s">
        <v>23</v>
      </c>
      <c r="E12" s="8" t="s">
        <v>18</v>
      </c>
      <c r="F12" s="5">
        <v>47</v>
      </c>
      <c r="G12" s="4" t="s">
        <v>15</v>
      </c>
      <c r="H12" s="20">
        <v>1</v>
      </c>
      <c r="I12" s="7" t="s">
        <v>16</v>
      </c>
      <c r="J12" s="7">
        <f t="shared" ref="J12" si="3">F12*H12</f>
        <v>47</v>
      </c>
      <c r="K12" s="9">
        <v>20</v>
      </c>
      <c r="L12" s="7" t="s">
        <v>20</v>
      </c>
      <c r="M12" s="7">
        <v>60</v>
      </c>
      <c r="N12" s="7">
        <f t="shared" ref="N12" si="4">K12/M12</f>
        <v>0.33333333333333331</v>
      </c>
      <c r="O12" s="10">
        <v>1250</v>
      </c>
      <c r="P12" s="17">
        <f t="shared" ref="P12:P13" si="5">J12*N12/O12</f>
        <v>1.2533333333333332E-2</v>
      </c>
      <c r="R12" s="1" t="str">
        <f>B12</f>
        <v>6.</v>
      </c>
      <c r="S12" s="3" t="str">
        <f t="shared" si="2"/>
        <v>Melaporkan pelaksanaan dan hasil kegiatan kepada atasan sebagai bahan evaluasi dan pertanggungjawaban</v>
      </c>
      <c r="T12" s="7" t="str">
        <f t="shared" si="2"/>
        <v>Laporan</v>
      </c>
      <c r="U12" s="7">
        <f t="shared" si="0"/>
        <v>47</v>
      </c>
      <c r="V12" s="7">
        <f t="shared" si="1"/>
        <v>0.33333333333333331</v>
      </c>
      <c r="W12" s="7">
        <f t="shared" si="1"/>
        <v>1250</v>
      </c>
      <c r="X12" s="17">
        <f t="shared" si="1"/>
        <v>1.2533333333333332E-2</v>
      </c>
    </row>
    <row r="13" spans="1:32" ht="59.5" customHeight="1" thickBot="1" x14ac:dyDescent="0.3">
      <c r="B13" s="3" t="s">
        <v>14</v>
      </c>
      <c r="C13" s="1" t="s">
        <v>24</v>
      </c>
      <c r="D13" s="3" t="s">
        <v>23</v>
      </c>
      <c r="E13" s="8" t="s">
        <v>17</v>
      </c>
      <c r="F13" s="8">
        <v>1</v>
      </c>
      <c r="G13" s="4" t="s">
        <v>15</v>
      </c>
      <c r="H13" s="20">
        <v>0</v>
      </c>
      <c r="I13" s="7" t="s">
        <v>16</v>
      </c>
      <c r="J13" s="7">
        <v>0</v>
      </c>
      <c r="K13" s="9">
        <v>0</v>
      </c>
      <c r="L13" s="7" t="s">
        <v>20</v>
      </c>
      <c r="M13" s="7">
        <v>60</v>
      </c>
      <c r="N13" s="7">
        <v>0</v>
      </c>
      <c r="O13" s="8">
        <v>1250</v>
      </c>
      <c r="P13" s="7">
        <f t="shared" si="5"/>
        <v>0</v>
      </c>
      <c r="Q13" s="23"/>
      <c r="R13" s="1" t="str">
        <f t="shared" si="2"/>
        <v>7.</v>
      </c>
      <c r="S13" s="3" t="str">
        <f t="shared" si="2"/>
        <v xml:space="preserve">Melaksanakan tugas kedinasan lain yang diberikan oleh atasan </v>
      </c>
      <c r="T13" s="7" t="str">
        <f t="shared" si="2"/>
        <v>Laporan</v>
      </c>
      <c r="U13" s="7">
        <f t="shared" si="0"/>
        <v>0</v>
      </c>
      <c r="V13" s="7">
        <f t="shared" si="1"/>
        <v>0</v>
      </c>
      <c r="W13" s="7">
        <f t="shared" si="1"/>
        <v>1250</v>
      </c>
      <c r="X13" s="7">
        <f t="shared" si="1"/>
        <v>0</v>
      </c>
    </row>
    <row r="14" spans="1:32" ht="15.75" thickBot="1" x14ac:dyDescent="0.3">
      <c r="R14" s="27" t="s">
        <v>32</v>
      </c>
      <c r="S14" s="28"/>
      <c r="T14" s="28"/>
      <c r="U14" s="28"/>
      <c r="V14" s="28"/>
      <c r="W14" s="28"/>
      <c r="X14" s="24">
        <f>SUM(X6:X12)</f>
        <v>1.0465333333333333</v>
      </c>
    </row>
    <row r="15" spans="1:32" ht="15.75" thickBot="1" x14ac:dyDescent="0.3">
      <c r="R15" s="27" t="s">
        <v>31</v>
      </c>
      <c r="S15" s="28"/>
      <c r="T15" s="28"/>
      <c r="U15" s="28"/>
      <c r="V15" s="28"/>
      <c r="W15" s="28"/>
      <c r="X15" s="25">
        <f>SUM(X7:X13)</f>
        <v>1.0465333333333333</v>
      </c>
    </row>
    <row r="16" spans="1:32" ht="15" x14ac:dyDescent="0.25">
      <c r="X16" s="13"/>
    </row>
  </sheetData>
  <mergeCells count="4">
    <mergeCell ref="B3:P3"/>
    <mergeCell ref="R3:X3"/>
    <mergeCell ref="R15:W15"/>
    <mergeCell ref="R14:W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ABK PENATA LAYANAN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K7</cp:lastModifiedBy>
  <cp:lastPrinted>2017-09-18T02:02:47Z</cp:lastPrinted>
  <dcterms:created xsi:type="dcterms:W3CDTF">2017-09-13T02:21:13Z</dcterms:created>
  <dcterms:modified xsi:type="dcterms:W3CDTF">2024-07-13T04:02:55Z</dcterms:modified>
</cp:coreProperties>
</file>